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3" activeTab="2"/>
  </bookViews>
  <sheets>
    <sheet name="四川音乐学院2019年部门收支预算总表" sheetId="1" r:id="rId1"/>
    <sheet name="四川音乐学院2019年部门收入预算总表" sheetId="2" r:id="rId2"/>
    <sheet name="四川音乐学院2019年部门支出预算总表" sheetId="3" r:id="rId3"/>
    <sheet name="四川音乐学院2019年一般公共预算支出总表" sheetId="4" r:id="rId4"/>
  </sheets>
  <definedNames>
    <definedName name="MAILMERGEMODE">"OneWorksheet"</definedName>
    <definedName name="_xlnm.Print_Area" localSheetId="0">'四川音乐学院2019年部门收支预算总表'!$A$1:$D$41</definedName>
    <definedName name="_xlnm.Print_Titles" localSheetId="0">'四川音乐学院2019年部门收支预算总表'!$1:$41</definedName>
    <definedName name="_xlnm.Print_Titles" localSheetId="1">'四川音乐学院2019年部门收入预算总表'!$1:$6</definedName>
    <definedName name="_xlnm.Print_Area" localSheetId="2">'四川音乐学院2019年部门支出预算总表'!$A$1:$J$15</definedName>
    <definedName name="_xlnm.Print_Titles" localSheetId="2">'四川音乐学院2019年部门支出预算总表'!$1:$6</definedName>
    <definedName name="_xlnm.Print_Titles" localSheetId="3">'四川音乐学院2019年一般公共预算支出总表'!$1:$6</definedName>
  </definedNames>
  <calcPr fullCalcOnLoad="1"/>
</workbook>
</file>

<file path=xl/sharedStrings.xml><?xml version="1.0" encoding="utf-8"?>
<sst xmlns="http://schemas.openxmlformats.org/spreadsheetml/2006/main" count="242" uniqueCount="113">
  <si>
    <t>四川音乐学院2019年部门收支预算总表</t>
  </si>
  <si>
    <t>四川音乐学院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</si>
  <si>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</si>
  <si>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</si>
  <si>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</si>
  <si>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</si>
  <si>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</si>
  <si>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</si>
  <si>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</si>
  <si>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</si>
  <si>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</si>
  <si>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</si>
  <si>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</si>
  <si>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</si>
  <si>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</si>
  <si>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</si>
  <si>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</si>
  <si>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</si>
  <si>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</si>
  <si>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</si>
  <si>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</si>
  <si>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</si>
  <si>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</si>
  <si>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</si>
  <si>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</si>
  <si>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</si>
  <si>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</si>
  <si>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</si>
  <si>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</si>
  <si>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</si>
  <si>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</si>
  <si>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</si>
  <si>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</si>
  <si>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</si>
  <si>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</si>
  <si>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</si>
  <si>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</si>
  <si>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</si>
  <si>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</si>
  <si>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</si>
  <si>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</si>
  <si>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</si>
  <si>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</si>
  <si>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</si>
  <si>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</si>
  <si>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</si>
  <si>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</si>
  <si>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</si>
  <si>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</si>
  <si>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</si>
  <si>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</si>
  <si>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</si>
  <si>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四川音乐学院2019年部门收入预算总表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</si>
  <si>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</si>
  <si>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</si>
  <si>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</si>
  <si>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</si>
  <si>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</si>
  <si>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</si>
  <si>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</si>
  <si>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</si>
  <si>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</si>
  <si>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</si>
  <si>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</si>
  <si>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</si>
  <si>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</si>
  <si>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</si>
  <si>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</si>
  <si>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</si>
  <si>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</si>
  <si>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</si>
  <si>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</si>
  <si>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</si>
  <si>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</si>
  <si>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</si>
  <si>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</si>
  <si>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</si>
  <si>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普通高校（在蓉）</t>
  </si>
  <si>
    <t xml:space="preserve">  四川音乐学院</t>
  </si>
  <si>
    <t>205</t>
  </si>
  <si>
    <t>02</t>
  </si>
  <si>
    <t>01</t>
  </si>
  <si>
    <t>304919</t>
  </si>
  <si>
    <t xml:space="preserve">    学前教育</t>
  </si>
  <si>
    <t>05</t>
  </si>
  <si>
    <t xml:space="preserve">    高等教育</t>
  </si>
  <si>
    <t>03</t>
  </si>
  <si>
    <t xml:space="preserve">    中专教育</t>
  </si>
  <si>
    <t>206</t>
  </si>
  <si>
    <t>06</t>
  </si>
  <si>
    <t xml:space="preserve">    专项基础科研</t>
  </si>
  <si>
    <t>04</t>
  </si>
  <si>
    <t xml:space="preserve">    应用技术研究与开发</t>
  </si>
  <si>
    <t>99</t>
  </si>
  <si>
    <t xml:space="preserve">    其他科学技术支出</t>
  </si>
  <si>
    <t>四川音乐学院2019年部门支出预算总表</t>
  </si>
  <si>
    <t>基本支出</t>
  </si>
  <si>
    <t>项目支出</t>
  </si>
  <si>
    <t>上缴上级支出</t>
  </si>
  <si>
    <t>对附属单位补助支出</t>
  </si>
  <si>
    <t>单位名称（科目）</t>
  </si>
  <si>
    <t>四川音乐学院2019年一般公共预算支出总表</t>
  </si>
  <si>
    <t>总计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</si>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</sst>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</numFmts>
  <fonts count="45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 horizontal="right" vertical="center"/>
    </xf>
    <xf numFmtId="0" fontId="1" fillId="33" borderId="0" xfId="0" applyNumberFormat="1" applyFont="1" applyFill="1" applyAlignment="1">
      <alignment horizontal="right"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Alignment="1">
      <alignment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180" fontId="3" fillId="0" borderId="24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80" fontId="1" fillId="0" borderId="15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8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1" fontId="1" fillId="0" borderId="22" xfId="0" applyNumberFormat="1" applyFont="1" applyFill="1" applyBorder="1" applyAlignment="1" applyProtection="1">
      <alignment horizontal="center" vertical="center" wrapText="1"/>
      <protection/>
    </xf>
    <xf numFmtId="180" fontId="1" fillId="0" borderId="16" xfId="0" applyNumberFormat="1" applyFont="1" applyFill="1" applyBorder="1" applyAlignment="1" applyProtection="1">
      <alignment vertical="center" wrapText="1"/>
      <protection/>
    </xf>
    <xf numFmtId="180" fontId="1" fillId="0" borderId="13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3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 applyProtection="1">
      <alignment vertical="center" wrapText="1"/>
      <protection/>
    </xf>
    <xf numFmtId="180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D1" sqref="D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bestFit="1" customWidth="1"/>
  </cols>
  <sheetData>
    <row r="1" spans="1:4" ht="20.25" customHeight="1">
      <c r="A1" s="71"/>
      <c r="B1" s="71"/>
      <c r="C1" s="71"/>
      <c r="D1" s="72"/>
    </row>
    <row r="2" spans="1:4" ht="20.25" customHeight="1">
      <c r="A2" s="3" t="s">
        <v>0</v>
      </c>
      <c r="B2" s="3"/>
      <c r="C2" s="3"/>
      <c r="D2" s="3"/>
    </row>
    <row r="3" spans="1:4" ht="20.25" customHeight="1">
      <c r="A3" s="28" t="s">
        <v>1</v>
      </c>
      <c r="B3" s="28"/>
      <c r="C3" s="26"/>
      <c r="D3" s="46" t="s">
        <v>2</v>
      </c>
    </row>
    <row r="4" spans="1:4" ht="20.25" customHeight="1">
      <c r="A4" s="30" t="s">
        <v>3</v>
      </c>
      <c r="B4" s="32"/>
      <c r="C4" s="30" t="s">
        <v>4</v>
      </c>
      <c r="D4" s="32"/>
    </row>
    <row r="5" spans="1:4" ht="20.25" customHeight="1">
      <c r="A5" s="73" t="s">
        <v>5</v>
      </c>
      <c r="B5" s="73" t="s">
        <v>6</v>
      </c>
      <c r="C5" s="73" t="s">
        <v>5</v>
      </c>
      <c r="D5" s="74" t="s">
        <v>6</v>
      </c>
    </row>
    <row r="6" spans="1:4" ht="20.25" customHeight="1">
      <c r="A6" s="75" t="s">
        <v>7</v>
      </c>
      <c r="B6" s="76">
        <v>26283.75</v>
      </c>
      <c r="C6" s="75" t="s">
        <v>8</v>
      </c>
      <c r="D6" s="76">
        <v>0</v>
      </c>
    </row>
    <row r="7" spans="1:4" ht="20.25" customHeight="1">
      <c r="A7" s="75" t="s">
        <v>9</v>
      </c>
      <c r="B7" s="77">
        <v>0</v>
      </c>
      <c r="C7" s="75" t="s">
        <v>10</v>
      </c>
      <c r="D7" s="76">
        <v>0</v>
      </c>
    </row>
    <row r="8" spans="1:4" ht="20.25" customHeight="1">
      <c r="A8" s="78" t="s">
        <v>11</v>
      </c>
      <c r="B8" s="76">
        <v>0</v>
      </c>
      <c r="C8" s="79" t="s">
        <v>12</v>
      </c>
      <c r="D8" s="76">
        <v>0</v>
      </c>
    </row>
    <row r="9" spans="1:4" ht="20.25" customHeight="1">
      <c r="A9" s="75" t="s">
        <v>13</v>
      </c>
      <c r="B9" s="47">
        <v>23526.55</v>
      </c>
      <c r="C9" s="75" t="s">
        <v>14</v>
      </c>
      <c r="D9" s="76">
        <v>0</v>
      </c>
    </row>
    <row r="10" spans="1:4" ht="20.25" customHeight="1">
      <c r="A10" s="75" t="s">
        <v>15</v>
      </c>
      <c r="B10" s="76">
        <v>0</v>
      </c>
      <c r="C10" s="75" t="s">
        <v>16</v>
      </c>
      <c r="D10" s="76">
        <v>55048.16</v>
      </c>
    </row>
    <row r="11" spans="1:4" ht="20.25" customHeight="1">
      <c r="A11" s="75" t="s">
        <v>17</v>
      </c>
      <c r="B11" s="76">
        <v>1220</v>
      </c>
      <c r="C11" s="75" t="s">
        <v>18</v>
      </c>
      <c r="D11" s="76">
        <v>96.11</v>
      </c>
    </row>
    <row r="12" spans="1:4" ht="20.25" customHeight="1">
      <c r="A12" s="75"/>
      <c r="B12" s="76"/>
      <c r="C12" s="75" t="s">
        <v>19</v>
      </c>
      <c r="D12" s="76">
        <v>0</v>
      </c>
    </row>
    <row r="13" spans="1:4" ht="20.25" customHeight="1">
      <c r="A13" s="80"/>
      <c r="B13" s="76"/>
      <c r="C13" s="75" t="s">
        <v>20</v>
      </c>
      <c r="D13" s="76">
        <v>0</v>
      </c>
    </row>
    <row r="14" spans="1:4" ht="20.25" customHeight="1">
      <c r="A14" s="80"/>
      <c r="B14" s="76"/>
      <c r="C14" s="75" t="s">
        <v>21</v>
      </c>
      <c r="D14" s="76">
        <v>0</v>
      </c>
    </row>
    <row r="15" spans="1:4" ht="20.25" customHeight="1">
      <c r="A15" s="80"/>
      <c r="B15" s="76"/>
      <c r="C15" s="75" t="s">
        <v>22</v>
      </c>
      <c r="D15" s="76">
        <v>0</v>
      </c>
    </row>
    <row r="16" spans="1:4" ht="20.25" customHeight="1">
      <c r="A16" s="80"/>
      <c r="B16" s="76"/>
      <c r="C16" s="75" t="s">
        <v>23</v>
      </c>
      <c r="D16" s="76">
        <v>0</v>
      </c>
    </row>
    <row r="17" spans="1:4" ht="20.25" customHeight="1">
      <c r="A17" s="80"/>
      <c r="B17" s="76"/>
      <c r="C17" s="75" t="s">
        <v>24</v>
      </c>
      <c r="D17" s="76">
        <v>0</v>
      </c>
    </row>
    <row r="18" spans="1:4" ht="20.25" customHeight="1">
      <c r="A18" s="80"/>
      <c r="B18" s="76"/>
      <c r="C18" s="75" t="s">
        <v>25</v>
      </c>
      <c r="D18" s="76">
        <v>0</v>
      </c>
    </row>
    <row r="19" spans="1:4" ht="20.25" customHeight="1">
      <c r="A19" s="80"/>
      <c r="B19" s="76"/>
      <c r="C19" s="75" t="s">
        <v>26</v>
      </c>
      <c r="D19" s="76">
        <v>0</v>
      </c>
    </row>
    <row r="20" spans="1:4" ht="20.25" customHeight="1">
      <c r="A20" s="80"/>
      <c r="B20" s="76"/>
      <c r="C20" s="75" t="s">
        <v>27</v>
      </c>
      <c r="D20" s="76">
        <v>0</v>
      </c>
    </row>
    <row r="21" spans="1:4" ht="20.25" customHeight="1">
      <c r="A21" s="80"/>
      <c r="B21" s="76"/>
      <c r="C21" s="75" t="s">
        <v>28</v>
      </c>
      <c r="D21" s="76">
        <v>0</v>
      </c>
    </row>
    <row r="22" spans="1:4" ht="20.25" customHeight="1">
      <c r="A22" s="80"/>
      <c r="B22" s="76"/>
      <c r="C22" s="75" t="s">
        <v>29</v>
      </c>
      <c r="D22" s="76">
        <v>0</v>
      </c>
    </row>
    <row r="23" spans="1:4" ht="20.25" customHeight="1">
      <c r="A23" s="80"/>
      <c r="B23" s="76"/>
      <c r="C23" s="75" t="s">
        <v>30</v>
      </c>
      <c r="D23" s="76">
        <v>0</v>
      </c>
    </row>
    <row r="24" spans="1:4" ht="20.25" customHeight="1">
      <c r="A24" s="80"/>
      <c r="B24" s="76"/>
      <c r="C24" s="75" t="s">
        <v>31</v>
      </c>
      <c r="D24" s="76">
        <v>0</v>
      </c>
    </row>
    <row r="25" spans="1:4" ht="20.25" customHeight="1">
      <c r="A25" s="80"/>
      <c r="B25" s="76"/>
      <c r="C25" s="75" t="s">
        <v>32</v>
      </c>
      <c r="D25" s="76">
        <v>0</v>
      </c>
    </row>
    <row r="26" spans="1:4" ht="20.25" customHeight="1">
      <c r="A26" s="75"/>
      <c r="B26" s="76"/>
      <c r="C26" s="75" t="s">
        <v>33</v>
      </c>
      <c r="D26" s="76">
        <v>0</v>
      </c>
    </row>
    <row r="27" spans="1:4" ht="20.25" customHeight="1">
      <c r="A27" s="75"/>
      <c r="B27" s="76"/>
      <c r="C27" s="75" t="s">
        <v>34</v>
      </c>
      <c r="D27" s="76">
        <v>0</v>
      </c>
    </row>
    <row r="28" spans="1:4" ht="20.25" customHeight="1">
      <c r="A28" s="75" t="s">
        <v>35</v>
      </c>
      <c r="B28" s="76"/>
      <c r="C28" s="75" t="s">
        <v>36</v>
      </c>
      <c r="D28" s="76">
        <v>0</v>
      </c>
    </row>
    <row r="29" spans="1:4" ht="20.25" customHeight="1">
      <c r="A29" s="75"/>
      <c r="B29" s="76"/>
      <c r="C29" s="75" t="s">
        <v>37</v>
      </c>
      <c r="D29" s="76">
        <v>0</v>
      </c>
    </row>
    <row r="30" spans="1:4" ht="20.25" customHeight="1">
      <c r="A30" s="75"/>
      <c r="B30" s="76"/>
      <c r="C30" s="75" t="s">
        <v>38</v>
      </c>
      <c r="D30" s="76">
        <v>0</v>
      </c>
    </row>
    <row r="31" spans="1:4" ht="20.25" customHeight="1">
      <c r="A31" s="75"/>
      <c r="B31" s="76"/>
      <c r="C31" s="75" t="s">
        <v>39</v>
      </c>
      <c r="D31" s="76">
        <v>0</v>
      </c>
    </row>
    <row r="32" spans="1:4" ht="20.25" customHeight="1">
      <c r="A32" s="75"/>
      <c r="B32" s="76"/>
      <c r="C32" s="75" t="s">
        <v>40</v>
      </c>
      <c r="D32" s="76">
        <v>0</v>
      </c>
    </row>
    <row r="33" spans="1:4" ht="20.25" customHeight="1">
      <c r="A33" s="75"/>
      <c r="B33" s="76"/>
      <c r="C33" s="75" t="s">
        <v>41</v>
      </c>
      <c r="D33" s="76">
        <v>0</v>
      </c>
    </row>
    <row r="34" spans="1:4" ht="20.25" customHeight="1">
      <c r="A34" s="75"/>
      <c r="B34" s="76"/>
      <c r="C34" s="75" t="s">
        <v>42</v>
      </c>
      <c r="D34" s="76">
        <v>0</v>
      </c>
    </row>
    <row r="35" spans="1:4" ht="20.25" customHeight="1">
      <c r="A35" s="75"/>
      <c r="B35" s="76"/>
      <c r="C35" s="75"/>
      <c r="D35" s="81"/>
    </row>
    <row r="36" spans="1:4" ht="20.25" customHeight="1">
      <c r="A36" s="82" t="s">
        <v>43</v>
      </c>
      <c r="B36" s="81">
        <f>SUM(B6:B34)</f>
        <v>51030.3</v>
      </c>
      <c r="C36" s="82" t="s">
        <v>44</v>
      </c>
      <c r="D36" s="81">
        <f>SUM(D6:D34)</f>
        <v>55144.270000000004</v>
      </c>
    </row>
    <row r="37" spans="1:4" ht="20.25" customHeight="1">
      <c r="A37" s="75" t="s">
        <v>45</v>
      </c>
      <c r="B37" s="76">
        <v>0</v>
      </c>
      <c r="C37" s="75" t="s">
        <v>46</v>
      </c>
      <c r="D37" s="76">
        <v>0</v>
      </c>
    </row>
    <row r="38" spans="1:4" ht="20.25" customHeight="1">
      <c r="A38" s="75" t="s">
        <v>47</v>
      </c>
      <c r="B38" s="76">
        <v>4113.97</v>
      </c>
      <c r="C38" s="75" t="s">
        <v>48</v>
      </c>
      <c r="D38" s="76">
        <v>0</v>
      </c>
    </row>
    <row r="39" spans="1:4" ht="20.25" customHeight="1">
      <c r="A39" s="75"/>
      <c r="B39" s="76"/>
      <c r="C39" s="75" t="s">
        <v>49</v>
      </c>
      <c r="D39" s="76">
        <v>0</v>
      </c>
    </row>
    <row r="40" spans="1:4" ht="20.25" customHeight="1">
      <c r="A40" s="75"/>
      <c r="B40" s="83"/>
      <c r="C40" s="75"/>
      <c r="D40" s="81"/>
    </row>
    <row r="41" spans="1:4" ht="20.25" customHeight="1">
      <c r="A41" s="82" t="s">
        <v>50</v>
      </c>
      <c r="B41" s="83">
        <f>SUM(B36:B38)</f>
        <v>55144.270000000004</v>
      </c>
      <c r="C41" s="82" t="s">
        <v>51</v>
      </c>
      <c r="D41" s="81">
        <f>SUM(D36,D37,D39)</f>
        <v>55144.270000000004</v>
      </c>
    </row>
    <row r="42" spans="1:4" ht="20.25" customHeight="1">
      <c r="A42" s="84"/>
      <c r="B42" s="85"/>
      <c r="C42" s="86"/>
      <c r="D42" s="71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T1" sqref="T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8"/>
      <c r="T1" s="69"/>
    </row>
    <row r="2" spans="1:20" ht="19.5" customHeight="1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8" t="s">
        <v>1</v>
      </c>
      <c r="B3" s="48"/>
      <c r="C3" s="48"/>
      <c r="D3" s="48"/>
      <c r="E3" s="48"/>
      <c r="F3" s="49"/>
      <c r="G3" s="49"/>
      <c r="H3" s="49"/>
      <c r="I3" s="49"/>
      <c r="J3" s="59"/>
      <c r="K3" s="59"/>
      <c r="L3" s="59"/>
      <c r="M3" s="59"/>
      <c r="N3" s="59"/>
      <c r="O3" s="59"/>
      <c r="P3" s="59"/>
      <c r="Q3" s="59"/>
      <c r="R3" s="59"/>
      <c r="S3" s="5"/>
      <c r="T3" s="46" t="s">
        <v>2</v>
      </c>
    </row>
    <row r="4" spans="1:20" ht="19.5" customHeight="1">
      <c r="A4" s="12" t="s">
        <v>53</v>
      </c>
      <c r="B4" s="13"/>
      <c r="C4" s="13"/>
      <c r="D4" s="13"/>
      <c r="E4" s="14"/>
      <c r="F4" s="50" t="s">
        <v>54</v>
      </c>
      <c r="G4" s="51" t="s">
        <v>55</v>
      </c>
      <c r="H4" s="52" t="s">
        <v>56</v>
      </c>
      <c r="I4" s="52" t="s">
        <v>57</v>
      </c>
      <c r="J4" s="52" t="s">
        <v>58</v>
      </c>
      <c r="K4" s="52" t="s">
        <v>59</v>
      </c>
      <c r="L4" s="52"/>
      <c r="M4" s="60" t="s">
        <v>60</v>
      </c>
      <c r="N4" s="61" t="s">
        <v>61</v>
      </c>
      <c r="O4" s="62"/>
      <c r="P4" s="62"/>
      <c r="Q4" s="62"/>
      <c r="R4" s="70"/>
      <c r="S4" s="50" t="s">
        <v>62</v>
      </c>
      <c r="T4" s="52" t="s">
        <v>63</v>
      </c>
    </row>
    <row r="5" spans="1:20" ht="19.5" customHeight="1">
      <c r="A5" s="12" t="s">
        <v>64</v>
      </c>
      <c r="B5" s="13"/>
      <c r="C5" s="14"/>
      <c r="D5" s="53" t="s">
        <v>65</v>
      </c>
      <c r="E5" s="54" t="s">
        <v>66</v>
      </c>
      <c r="F5" s="52"/>
      <c r="G5" s="51"/>
      <c r="H5" s="52"/>
      <c r="I5" s="52"/>
      <c r="J5" s="52"/>
      <c r="K5" s="63" t="s">
        <v>67</v>
      </c>
      <c r="L5" s="52" t="s">
        <v>68</v>
      </c>
      <c r="M5" s="11"/>
      <c r="N5" s="64" t="s">
        <v>69</v>
      </c>
      <c r="O5" s="64" t="s">
        <v>70</v>
      </c>
      <c r="P5" s="64" t="s">
        <v>71</v>
      </c>
      <c r="Q5" s="64" t="s">
        <v>72</v>
      </c>
      <c r="R5" s="64" t="s">
        <v>73</v>
      </c>
      <c r="S5" s="52"/>
      <c r="T5" s="52"/>
    </row>
    <row r="6" spans="1:20" ht="30.75" customHeight="1">
      <c r="A6" s="16" t="s">
        <v>74</v>
      </c>
      <c r="B6" s="17" t="s">
        <v>75</v>
      </c>
      <c r="C6" s="18" t="s">
        <v>76</v>
      </c>
      <c r="D6" s="19"/>
      <c r="E6" s="19"/>
      <c r="F6" s="55"/>
      <c r="G6" s="56"/>
      <c r="H6" s="55"/>
      <c r="I6" s="55"/>
      <c r="J6" s="55"/>
      <c r="K6" s="65"/>
      <c r="L6" s="55"/>
      <c r="M6" s="20"/>
      <c r="N6" s="55"/>
      <c r="O6" s="55"/>
      <c r="P6" s="55"/>
      <c r="Q6" s="55"/>
      <c r="R6" s="55"/>
      <c r="S6" s="55"/>
      <c r="T6" s="55"/>
    </row>
    <row r="7" spans="1:20" ht="19.5" customHeight="1">
      <c r="A7" s="57" t="s">
        <v>35</v>
      </c>
      <c r="B7" s="57" t="s">
        <v>35</v>
      </c>
      <c r="C7" s="57" t="s">
        <v>35</v>
      </c>
      <c r="D7" s="57" t="s">
        <v>35</v>
      </c>
      <c r="E7" s="57" t="s">
        <v>54</v>
      </c>
      <c r="F7" s="58">
        <v>55144.27</v>
      </c>
      <c r="G7" s="58">
        <v>4113.97</v>
      </c>
      <c r="H7" s="58">
        <v>26283.75</v>
      </c>
      <c r="I7" s="58">
        <v>0</v>
      </c>
      <c r="J7" s="66">
        <v>0</v>
      </c>
      <c r="K7" s="67">
        <v>23526.55</v>
      </c>
      <c r="L7" s="58">
        <v>23526.55</v>
      </c>
      <c r="M7" s="66">
        <v>0</v>
      </c>
      <c r="N7" s="67">
        <f aca="true" t="shared" si="0" ref="N7:N15">SUM(O7:R7)</f>
        <v>0</v>
      </c>
      <c r="O7" s="58">
        <v>0</v>
      </c>
      <c r="P7" s="58">
        <v>0</v>
      </c>
      <c r="Q7" s="58">
        <v>0</v>
      </c>
      <c r="R7" s="66">
        <v>0</v>
      </c>
      <c r="S7" s="67">
        <v>1220</v>
      </c>
      <c r="T7" s="66">
        <v>0</v>
      </c>
    </row>
    <row r="8" spans="1:20" ht="19.5" customHeight="1">
      <c r="A8" s="57" t="s">
        <v>35</v>
      </c>
      <c r="B8" s="57" t="s">
        <v>35</v>
      </c>
      <c r="C8" s="57" t="s">
        <v>35</v>
      </c>
      <c r="D8" s="57" t="s">
        <v>35</v>
      </c>
      <c r="E8" s="57" t="s">
        <v>77</v>
      </c>
      <c r="F8" s="58">
        <v>55144.27</v>
      </c>
      <c r="G8" s="58">
        <v>4113.97</v>
      </c>
      <c r="H8" s="58">
        <v>26283.75</v>
      </c>
      <c r="I8" s="58">
        <v>0</v>
      </c>
      <c r="J8" s="66">
        <v>0</v>
      </c>
      <c r="K8" s="67">
        <v>23526.55</v>
      </c>
      <c r="L8" s="58">
        <v>23526.55</v>
      </c>
      <c r="M8" s="66">
        <v>0</v>
      </c>
      <c r="N8" s="67">
        <f t="shared" si="0"/>
        <v>0</v>
      </c>
      <c r="O8" s="58">
        <v>0</v>
      </c>
      <c r="P8" s="58">
        <v>0</v>
      </c>
      <c r="Q8" s="58">
        <v>0</v>
      </c>
      <c r="R8" s="66">
        <v>0</v>
      </c>
      <c r="S8" s="67">
        <v>1220</v>
      </c>
      <c r="T8" s="66">
        <v>0</v>
      </c>
    </row>
    <row r="9" spans="1:20" ht="19.5" customHeight="1">
      <c r="A9" s="57" t="s">
        <v>35</v>
      </c>
      <c r="B9" s="57" t="s">
        <v>35</v>
      </c>
      <c r="C9" s="57" t="s">
        <v>35</v>
      </c>
      <c r="D9" s="57" t="s">
        <v>35</v>
      </c>
      <c r="E9" s="57" t="s">
        <v>78</v>
      </c>
      <c r="F9" s="58">
        <v>55144.27</v>
      </c>
      <c r="G9" s="58">
        <v>4113.97</v>
      </c>
      <c r="H9" s="58">
        <v>26283.75</v>
      </c>
      <c r="I9" s="58">
        <v>0</v>
      </c>
      <c r="J9" s="66">
        <v>0</v>
      </c>
      <c r="K9" s="67">
        <v>23526.55</v>
      </c>
      <c r="L9" s="58">
        <v>23526.55</v>
      </c>
      <c r="M9" s="66">
        <v>0</v>
      </c>
      <c r="N9" s="67">
        <f t="shared" si="0"/>
        <v>0</v>
      </c>
      <c r="O9" s="58">
        <v>0</v>
      </c>
      <c r="P9" s="58">
        <v>0</v>
      </c>
      <c r="Q9" s="58">
        <v>0</v>
      </c>
      <c r="R9" s="66">
        <v>0</v>
      </c>
      <c r="S9" s="67">
        <v>1220</v>
      </c>
      <c r="T9" s="66">
        <v>0</v>
      </c>
    </row>
    <row r="10" spans="1:20" ht="19.5" customHeight="1">
      <c r="A10" s="57" t="s">
        <v>79</v>
      </c>
      <c r="B10" s="57" t="s">
        <v>80</v>
      </c>
      <c r="C10" s="57" t="s">
        <v>81</v>
      </c>
      <c r="D10" s="57" t="s">
        <v>82</v>
      </c>
      <c r="E10" s="57" t="s">
        <v>83</v>
      </c>
      <c r="F10" s="58">
        <v>129.6</v>
      </c>
      <c r="G10" s="58">
        <v>0</v>
      </c>
      <c r="H10" s="58">
        <v>0</v>
      </c>
      <c r="I10" s="58">
        <v>0</v>
      </c>
      <c r="J10" s="66">
        <v>0</v>
      </c>
      <c r="K10" s="67">
        <v>129.6</v>
      </c>
      <c r="L10" s="58">
        <v>129.6</v>
      </c>
      <c r="M10" s="66">
        <v>0</v>
      </c>
      <c r="N10" s="67">
        <f t="shared" si="0"/>
        <v>0</v>
      </c>
      <c r="O10" s="58">
        <v>0</v>
      </c>
      <c r="P10" s="58">
        <v>0</v>
      </c>
      <c r="Q10" s="58">
        <v>0</v>
      </c>
      <c r="R10" s="66">
        <v>0</v>
      </c>
      <c r="S10" s="67">
        <v>0</v>
      </c>
      <c r="T10" s="66">
        <v>0</v>
      </c>
    </row>
    <row r="11" spans="1:20" ht="19.5" customHeight="1">
      <c r="A11" s="57" t="s">
        <v>79</v>
      </c>
      <c r="B11" s="57" t="s">
        <v>80</v>
      </c>
      <c r="C11" s="57" t="s">
        <v>84</v>
      </c>
      <c r="D11" s="57" t="s">
        <v>82</v>
      </c>
      <c r="E11" s="57" t="s">
        <v>85</v>
      </c>
      <c r="F11" s="58">
        <v>52229.28</v>
      </c>
      <c r="G11" s="58">
        <v>3145.86</v>
      </c>
      <c r="H11" s="58">
        <v>25671.95</v>
      </c>
      <c r="I11" s="58">
        <v>0</v>
      </c>
      <c r="J11" s="66">
        <v>0</v>
      </c>
      <c r="K11" s="67">
        <v>22191.47</v>
      </c>
      <c r="L11" s="58">
        <v>22191.47</v>
      </c>
      <c r="M11" s="66">
        <v>0</v>
      </c>
      <c r="N11" s="67">
        <f t="shared" si="0"/>
        <v>0</v>
      </c>
      <c r="O11" s="58">
        <v>0</v>
      </c>
      <c r="P11" s="58">
        <v>0</v>
      </c>
      <c r="Q11" s="58">
        <v>0</v>
      </c>
      <c r="R11" s="66">
        <v>0</v>
      </c>
      <c r="S11" s="67">
        <v>1220</v>
      </c>
      <c r="T11" s="66">
        <v>0</v>
      </c>
    </row>
    <row r="12" spans="1:20" ht="19.5" customHeight="1">
      <c r="A12" s="57" t="s">
        <v>79</v>
      </c>
      <c r="B12" s="57" t="s">
        <v>86</v>
      </c>
      <c r="C12" s="57" t="s">
        <v>80</v>
      </c>
      <c r="D12" s="57" t="s">
        <v>82</v>
      </c>
      <c r="E12" s="57" t="s">
        <v>87</v>
      </c>
      <c r="F12" s="58">
        <v>2689.28</v>
      </c>
      <c r="G12" s="58">
        <v>885</v>
      </c>
      <c r="H12" s="58">
        <v>598.8</v>
      </c>
      <c r="I12" s="58">
        <v>0</v>
      </c>
      <c r="J12" s="66">
        <v>0</v>
      </c>
      <c r="K12" s="67">
        <v>1205.48</v>
      </c>
      <c r="L12" s="58">
        <v>1205.48</v>
      </c>
      <c r="M12" s="66">
        <v>0</v>
      </c>
      <c r="N12" s="67">
        <f t="shared" si="0"/>
        <v>0</v>
      </c>
      <c r="O12" s="58">
        <v>0</v>
      </c>
      <c r="P12" s="58">
        <v>0</v>
      </c>
      <c r="Q12" s="58">
        <v>0</v>
      </c>
      <c r="R12" s="66">
        <v>0</v>
      </c>
      <c r="S12" s="67">
        <v>0</v>
      </c>
      <c r="T12" s="66">
        <v>0</v>
      </c>
    </row>
    <row r="13" spans="1:20" ht="19.5" customHeight="1">
      <c r="A13" s="57" t="s">
        <v>88</v>
      </c>
      <c r="B13" s="57" t="s">
        <v>80</v>
      </c>
      <c r="C13" s="57" t="s">
        <v>89</v>
      </c>
      <c r="D13" s="57" t="s">
        <v>82</v>
      </c>
      <c r="E13" s="57" t="s">
        <v>90</v>
      </c>
      <c r="F13" s="58">
        <v>16.17</v>
      </c>
      <c r="G13" s="58">
        <v>8.17</v>
      </c>
      <c r="H13" s="58">
        <v>8</v>
      </c>
      <c r="I13" s="58">
        <v>0</v>
      </c>
      <c r="J13" s="66">
        <v>0</v>
      </c>
      <c r="K13" s="67">
        <v>0</v>
      </c>
      <c r="L13" s="58">
        <v>0</v>
      </c>
      <c r="M13" s="66">
        <v>0</v>
      </c>
      <c r="N13" s="67">
        <f t="shared" si="0"/>
        <v>0</v>
      </c>
      <c r="O13" s="58">
        <v>0</v>
      </c>
      <c r="P13" s="58">
        <v>0</v>
      </c>
      <c r="Q13" s="58">
        <v>0</v>
      </c>
      <c r="R13" s="66">
        <v>0</v>
      </c>
      <c r="S13" s="67">
        <v>0</v>
      </c>
      <c r="T13" s="66">
        <v>0</v>
      </c>
    </row>
    <row r="14" spans="1:20" ht="19.5" customHeight="1">
      <c r="A14" s="57" t="s">
        <v>88</v>
      </c>
      <c r="B14" s="57" t="s">
        <v>91</v>
      </c>
      <c r="C14" s="57" t="s">
        <v>80</v>
      </c>
      <c r="D14" s="57" t="s">
        <v>82</v>
      </c>
      <c r="E14" s="57" t="s">
        <v>92</v>
      </c>
      <c r="F14" s="58">
        <v>8.37</v>
      </c>
      <c r="G14" s="58">
        <v>8.37</v>
      </c>
      <c r="H14" s="58">
        <v>0</v>
      </c>
      <c r="I14" s="58">
        <v>0</v>
      </c>
      <c r="J14" s="66">
        <v>0</v>
      </c>
      <c r="K14" s="67">
        <v>0</v>
      </c>
      <c r="L14" s="58">
        <v>0</v>
      </c>
      <c r="M14" s="66">
        <v>0</v>
      </c>
      <c r="N14" s="67">
        <f t="shared" si="0"/>
        <v>0</v>
      </c>
      <c r="O14" s="58">
        <v>0</v>
      </c>
      <c r="P14" s="58">
        <v>0</v>
      </c>
      <c r="Q14" s="58">
        <v>0</v>
      </c>
      <c r="R14" s="66">
        <v>0</v>
      </c>
      <c r="S14" s="67">
        <v>0</v>
      </c>
      <c r="T14" s="66">
        <v>0</v>
      </c>
    </row>
    <row r="15" spans="1:20" ht="19.5" customHeight="1">
      <c r="A15" s="57" t="s">
        <v>88</v>
      </c>
      <c r="B15" s="57" t="s">
        <v>93</v>
      </c>
      <c r="C15" s="57" t="s">
        <v>93</v>
      </c>
      <c r="D15" s="57" t="s">
        <v>82</v>
      </c>
      <c r="E15" s="57" t="s">
        <v>94</v>
      </c>
      <c r="F15" s="58">
        <v>71.57</v>
      </c>
      <c r="G15" s="58">
        <v>66.57</v>
      </c>
      <c r="H15" s="58">
        <v>5</v>
      </c>
      <c r="I15" s="58">
        <v>0</v>
      </c>
      <c r="J15" s="66">
        <v>0</v>
      </c>
      <c r="K15" s="67">
        <v>0</v>
      </c>
      <c r="L15" s="58">
        <v>0</v>
      </c>
      <c r="M15" s="66">
        <v>0</v>
      </c>
      <c r="N15" s="67">
        <f t="shared" si="0"/>
        <v>0</v>
      </c>
      <c r="O15" s="58">
        <v>0</v>
      </c>
      <c r="P15" s="58">
        <v>0</v>
      </c>
      <c r="Q15" s="58">
        <v>0</v>
      </c>
      <c r="R15" s="66">
        <v>0</v>
      </c>
      <c r="S15" s="67">
        <v>0</v>
      </c>
      <c r="T15" s="6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tabSelected="1" workbookViewId="0" topLeftCell="A1">
      <selection activeCell="O9" sqref="O9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23.33203125" style="0" customWidth="1"/>
    <col min="7" max="10" width="14.5" style="0" customWidth="1"/>
    <col min="11" max="12" width="10.66015625" style="0" customWidth="1"/>
  </cols>
  <sheetData>
    <row r="1" spans="1:10" ht="19.5" customHeight="1">
      <c r="A1" s="26"/>
      <c r="B1" s="27"/>
      <c r="C1" s="27"/>
      <c r="D1" s="27"/>
      <c r="E1" s="27"/>
      <c r="F1" s="27"/>
      <c r="G1" s="27"/>
      <c r="H1" s="27"/>
      <c r="I1" s="27"/>
      <c r="J1" s="45"/>
    </row>
    <row r="2" spans="1:10" ht="19.5" customHeight="1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28" t="s">
        <v>1</v>
      </c>
      <c r="B3" s="28"/>
      <c r="C3" s="28"/>
      <c r="D3" s="28"/>
      <c r="E3" s="28"/>
      <c r="F3" s="29"/>
      <c r="G3" s="29"/>
      <c r="H3" s="29"/>
      <c r="I3" s="29"/>
      <c r="J3" s="46" t="s">
        <v>2</v>
      </c>
    </row>
    <row r="4" spans="1:10" ht="19.5" customHeight="1">
      <c r="A4" s="30" t="s">
        <v>53</v>
      </c>
      <c r="B4" s="31"/>
      <c r="C4" s="31"/>
      <c r="D4" s="31"/>
      <c r="E4" s="32"/>
      <c r="F4" s="33" t="s">
        <v>54</v>
      </c>
      <c r="G4" s="34" t="s">
        <v>96</v>
      </c>
      <c r="H4" s="35" t="s">
        <v>97</v>
      </c>
      <c r="I4" s="35" t="s">
        <v>98</v>
      </c>
      <c r="J4" s="40" t="s">
        <v>99</v>
      </c>
    </row>
    <row r="5" spans="1:10" ht="19.5" customHeight="1">
      <c r="A5" s="30" t="s">
        <v>64</v>
      </c>
      <c r="B5" s="31"/>
      <c r="C5" s="32"/>
      <c r="D5" s="36" t="s">
        <v>65</v>
      </c>
      <c r="E5" s="37" t="s">
        <v>100</v>
      </c>
      <c r="F5" s="34"/>
      <c r="G5" s="34"/>
      <c r="H5" s="35"/>
      <c r="I5" s="35"/>
      <c r="J5" s="40"/>
    </row>
    <row r="6" spans="1:10" ht="15" customHeight="1">
      <c r="A6" s="38" t="s">
        <v>74</v>
      </c>
      <c r="B6" s="38" t="s">
        <v>75</v>
      </c>
      <c r="C6" s="39" t="s">
        <v>76</v>
      </c>
      <c r="D6" s="40"/>
      <c r="E6" s="41"/>
      <c r="F6" s="34"/>
      <c r="G6" s="34"/>
      <c r="H6" s="35"/>
      <c r="I6" s="35"/>
      <c r="J6" s="40"/>
    </row>
    <row r="7" spans="1:10" ht="19.5" customHeight="1">
      <c r="A7" s="42" t="s">
        <v>35</v>
      </c>
      <c r="B7" s="42" t="s">
        <v>35</v>
      </c>
      <c r="C7" s="42" t="s">
        <v>35</v>
      </c>
      <c r="D7" s="43" t="s">
        <v>35</v>
      </c>
      <c r="E7" s="43" t="s">
        <v>54</v>
      </c>
      <c r="F7" s="44">
        <f aca="true" t="shared" si="0" ref="F7:F15">SUM(G7:J7)</f>
        <v>55144.270000000004</v>
      </c>
      <c r="G7" s="44">
        <v>43071.8</v>
      </c>
      <c r="H7" s="44">
        <v>12072.47</v>
      </c>
      <c r="I7" s="44">
        <v>0</v>
      </c>
      <c r="J7" s="47">
        <v>0</v>
      </c>
    </row>
    <row r="8" spans="1:10" ht="19.5" customHeight="1">
      <c r="A8" s="42" t="s">
        <v>35</v>
      </c>
      <c r="B8" s="42" t="s">
        <v>35</v>
      </c>
      <c r="C8" s="42" t="s">
        <v>35</v>
      </c>
      <c r="D8" s="43" t="s">
        <v>35</v>
      </c>
      <c r="E8" s="43" t="s">
        <v>77</v>
      </c>
      <c r="F8" s="44">
        <f t="shared" si="0"/>
        <v>55144.270000000004</v>
      </c>
      <c r="G8" s="44">
        <v>43071.8</v>
      </c>
      <c r="H8" s="44">
        <v>12072.47</v>
      </c>
      <c r="I8" s="44">
        <v>0</v>
      </c>
      <c r="J8" s="47">
        <v>0</v>
      </c>
    </row>
    <row r="9" spans="1:10" ht="19.5" customHeight="1">
      <c r="A9" s="42" t="s">
        <v>35</v>
      </c>
      <c r="B9" s="42" t="s">
        <v>35</v>
      </c>
      <c r="C9" s="42" t="s">
        <v>35</v>
      </c>
      <c r="D9" s="43" t="s">
        <v>35</v>
      </c>
      <c r="E9" s="43" t="s">
        <v>78</v>
      </c>
      <c r="F9" s="44">
        <f t="shared" si="0"/>
        <v>55144.270000000004</v>
      </c>
      <c r="G9" s="44">
        <v>43071.8</v>
      </c>
      <c r="H9" s="44">
        <v>12072.47</v>
      </c>
      <c r="I9" s="44">
        <v>0</v>
      </c>
      <c r="J9" s="47">
        <v>0</v>
      </c>
    </row>
    <row r="10" spans="1:10" ht="19.5" customHeight="1">
      <c r="A10" s="42" t="s">
        <v>79</v>
      </c>
      <c r="B10" s="42" t="s">
        <v>80</v>
      </c>
      <c r="C10" s="42" t="s">
        <v>81</v>
      </c>
      <c r="D10" s="43" t="s">
        <v>82</v>
      </c>
      <c r="E10" s="43" t="s">
        <v>83</v>
      </c>
      <c r="F10" s="44">
        <f t="shared" si="0"/>
        <v>129.6</v>
      </c>
      <c r="G10" s="44">
        <v>0</v>
      </c>
      <c r="H10" s="44">
        <v>129.6</v>
      </c>
      <c r="I10" s="44">
        <v>0</v>
      </c>
      <c r="J10" s="47">
        <v>0</v>
      </c>
    </row>
    <row r="11" spans="1:10" ht="19.5" customHeight="1">
      <c r="A11" s="42" t="s">
        <v>79</v>
      </c>
      <c r="B11" s="42" t="s">
        <v>80</v>
      </c>
      <c r="C11" s="42" t="s">
        <v>84</v>
      </c>
      <c r="D11" s="43" t="s">
        <v>82</v>
      </c>
      <c r="E11" s="43" t="s">
        <v>85</v>
      </c>
      <c r="F11" s="44">
        <f t="shared" si="0"/>
        <v>52229.28</v>
      </c>
      <c r="G11" s="44">
        <v>41267.52</v>
      </c>
      <c r="H11" s="44">
        <v>10961.76</v>
      </c>
      <c r="I11" s="44">
        <v>0</v>
      </c>
      <c r="J11" s="47">
        <v>0</v>
      </c>
    </row>
    <row r="12" spans="1:10" ht="19.5" customHeight="1">
      <c r="A12" s="42" t="s">
        <v>79</v>
      </c>
      <c r="B12" s="42" t="s">
        <v>86</v>
      </c>
      <c r="C12" s="42" t="s">
        <v>80</v>
      </c>
      <c r="D12" s="43" t="s">
        <v>82</v>
      </c>
      <c r="E12" s="43" t="s">
        <v>87</v>
      </c>
      <c r="F12" s="44">
        <f t="shared" si="0"/>
        <v>2689.2799999999997</v>
      </c>
      <c r="G12" s="44">
        <v>1804.28</v>
      </c>
      <c r="H12" s="44">
        <v>885</v>
      </c>
      <c r="I12" s="44">
        <v>0</v>
      </c>
      <c r="J12" s="47">
        <v>0</v>
      </c>
    </row>
    <row r="13" spans="1:10" ht="19.5" customHeight="1">
      <c r="A13" s="42" t="s">
        <v>88</v>
      </c>
      <c r="B13" s="42" t="s">
        <v>80</v>
      </c>
      <c r="C13" s="42" t="s">
        <v>89</v>
      </c>
      <c r="D13" s="43" t="s">
        <v>82</v>
      </c>
      <c r="E13" s="43" t="s">
        <v>90</v>
      </c>
      <c r="F13" s="44">
        <f t="shared" si="0"/>
        <v>16.17</v>
      </c>
      <c r="G13" s="44">
        <v>0</v>
      </c>
      <c r="H13" s="44">
        <v>16.17</v>
      </c>
      <c r="I13" s="44">
        <v>0</v>
      </c>
      <c r="J13" s="47">
        <v>0</v>
      </c>
    </row>
    <row r="14" spans="1:10" ht="19.5" customHeight="1">
      <c r="A14" s="42" t="s">
        <v>88</v>
      </c>
      <c r="B14" s="42" t="s">
        <v>91</v>
      </c>
      <c r="C14" s="42" t="s">
        <v>80</v>
      </c>
      <c r="D14" s="43" t="s">
        <v>82</v>
      </c>
      <c r="E14" s="43" t="s">
        <v>92</v>
      </c>
      <c r="F14" s="44">
        <f t="shared" si="0"/>
        <v>8.37</v>
      </c>
      <c r="G14" s="44">
        <v>0</v>
      </c>
      <c r="H14" s="44">
        <v>8.37</v>
      </c>
      <c r="I14" s="44">
        <v>0</v>
      </c>
      <c r="J14" s="47">
        <v>0</v>
      </c>
    </row>
    <row r="15" spans="1:10" ht="19.5" customHeight="1">
      <c r="A15" s="42" t="s">
        <v>88</v>
      </c>
      <c r="B15" s="42" t="s">
        <v>93</v>
      </c>
      <c r="C15" s="42" t="s">
        <v>93</v>
      </c>
      <c r="D15" s="43" t="s">
        <v>82</v>
      </c>
      <c r="E15" s="43" t="s">
        <v>94</v>
      </c>
      <c r="F15" s="44">
        <f t="shared" si="0"/>
        <v>71.57</v>
      </c>
      <c r="G15" s="44">
        <v>0</v>
      </c>
      <c r="H15" s="44">
        <v>71.57</v>
      </c>
      <c r="I15" s="44">
        <v>0</v>
      </c>
      <c r="J15" s="4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showZeros="0" workbookViewId="0" topLeftCell="A1">
      <selection activeCell="J25" sqref="J2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6" width="15" style="0" customWidth="1"/>
    <col min="7" max="16" width="11.83203125" style="0" customWidth="1"/>
  </cols>
  <sheetData>
    <row r="1" spans="1:16" ht="19.5" customHeight="1">
      <c r="A1" s="1"/>
      <c r="B1" s="2"/>
      <c r="C1" s="2"/>
      <c r="D1" s="2"/>
      <c r="E1" s="2"/>
      <c r="P1" s="23"/>
    </row>
    <row r="2" spans="1:16" ht="19.5" customHeight="1">
      <c r="A2" s="3" t="s">
        <v>101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9.5" customHeight="1">
      <c r="A3" s="4" t="s">
        <v>1</v>
      </c>
      <c r="B3" s="4"/>
      <c r="C3" s="4"/>
      <c r="D3" s="4"/>
      <c r="E3" s="4"/>
      <c r="G3" s="5"/>
      <c r="P3" s="24" t="s">
        <v>2</v>
      </c>
    </row>
    <row r="4" spans="1:16" ht="19.5" customHeight="1">
      <c r="A4" s="6" t="s">
        <v>53</v>
      </c>
      <c r="B4" s="7"/>
      <c r="C4" s="7"/>
      <c r="D4" s="8"/>
      <c r="E4" s="9"/>
      <c r="F4" s="10" t="s">
        <v>102</v>
      </c>
      <c r="G4" s="11" t="s">
        <v>103</v>
      </c>
      <c r="H4" s="11" t="s">
        <v>104</v>
      </c>
      <c r="I4" s="11" t="s">
        <v>105</v>
      </c>
      <c r="J4" s="11" t="s">
        <v>106</v>
      </c>
      <c r="K4" s="11" t="s">
        <v>107</v>
      </c>
      <c r="L4" s="11" t="s">
        <v>108</v>
      </c>
      <c r="M4" s="11" t="s">
        <v>109</v>
      </c>
      <c r="N4" s="11" t="s">
        <v>110</v>
      </c>
      <c r="O4" s="11" t="s">
        <v>111</v>
      </c>
      <c r="P4" s="11" t="s">
        <v>112</v>
      </c>
    </row>
    <row r="5" spans="1:16" ht="19.5" customHeight="1">
      <c r="A5" s="12" t="s">
        <v>64</v>
      </c>
      <c r="B5" s="13"/>
      <c r="C5" s="14"/>
      <c r="D5" s="15" t="s">
        <v>65</v>
      </c>
      <c r="E5" s="10" t="s">
        <v>66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30.75" customHeight="1">
      <c r="A6" s="16" t="s">
        <v>74</v>
      </c>
      <c r="B6" s="17" t="s">
        <v>75</v>
      </c>
      <c r="C6" s="18" t="s">
        <v>76</v>
      </c>
      <c r="D6" s="19"/>
      <c r="E6" s="19"/>
      <c r="F6" s="1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9.5" customHeight="1">
      <c r="A7" s="21" t="s">
        <v>35</v>
      </c>
      <c r="B7" s="21" t="s">
        <v>35</v>
      </c>
      <c r="C7" s="21" t="s">
        <v>35</v>
      </c>
      <c r="D7" s="21" t="s">
        <v>35</v>
      </c>
      <c r="E7" s="21" t="s">
        <v>54</v>
      </c>
      <c r="F7" s="22">
        <f aca="true" t="shared" si="0" ref="F7:F13">SUM(G7:P7)</f>
        <v>26283.750000000004</v>
      </c>
      <c r="G7" s="22">
        <v>18422.86</v>
      </c>
      <c r="H7" s="22">
        <v>3016.15</v>
      </c>
      <c r="I7" s="22">
        <v>1505.2</v>
      </c>
      <c r="J7" s="22">
        <v>50</v>
      </c>
      <c r="K7" s="22">
        <v>0</v>
      </c>
      <c r="L7" s="22">
        <v>3289.54</v>
      </c>
      <c r="M7" s="22">
        <v>0</v>
      </c>
      <c r="N7" s="22">
        <v>0</v>
      </c>
      <c r="O7" s="22">
        <v>0</v>
      </c>
      <c r="P7" s="25">
        <v>0</v>
      </c>
    </row>
    <row r="8" spans="1:16" ht="19.5" customHeight="1">
      <c r="A8" s="21" t="s">
        <v>35</v>
      </c>
      <c r="B8" s="21" t="s">
        <v>35</v>
      </c>
      <c r="C8" s="21" t="s">
        <v>35</v>
      </c>
      <c r="D8" s="21" t="s">
        <v>35</v>
      </c>
      <c r="E8" s="21" t="s">
        <v>77</v>
      </c>
      <c r="F8" s="22">
        <f t="shared" si="0"/>
        <v>26283.750000000004</v>
      </c>
      <c r="G8" s="22">
        <v>18422.86</v>
      </c>
      <c r="H8" s="22">
        <v>3016.15</v>
      </c>
      <c r="I8" s="22">
        <v>1505.2</v>
      </c>
      <c r="J8" s="22">
        <v>50</v>
      </c>
      <c r="K8" s="22">
        <v>0</v>
      </c>
      <c r="L8" s="22">
        <v>3289.54</v>
      </c>
      <c r="M8" s="22">
        <v>0</v>
      </c>
      <c r="N8" s="22">
        <v>0</v>
      </c>
      <c r="O8" s="22">
        <v>0</v>
      </c>
      <c r="P8" s="25">
        <v>0</v>
      </c>
    </row>
    <row r="9" spans="1:16" ht="19.5" customHeight="1">
      <c r="A9" s="21" t="s">
        <v>35</v>
      </c>
      <c r="B9" s="21" t="s">
        <v>35</v>
      </c>
      <c r="C9" s="21" t="s">
        <v>35</v>
      </c>
      <c r="D9" s="21" t="s">
        <v>35</v>
      </c>
      <c r="E9" s="21" t="s">
        <v>78</v>
      </c>
      <c r="F9" s="22">
        <f t="shared" si="0"/>
        <v>26283.750000000004</v>
      </c>
      <c r="G9" s="22">
        <v>18422.86</v>
      </c>
      <c r="H9" s="22">
        <v>3016.15</v>
      </c>
      <c r="I9" s="22">
        <v>1505.2</v>
      </c>
      <c r="J9" s="22">
        <v>50</v>
      </c>
      <c r="K9" s="22">
        <v>0</v>
      </c>
      <c r="L9" s="22">
        <v>3289.54</v>
      </c>
      <c r="M9" s="22">
        <v>0</v>
      </c>
      <c r="N9" s="22">
        <v>0</v>
      </c>
      <c r="O9" s="22">
        <v>0</v>
      </c>
      <c r="P9" s="25">
        <v>0</v>
      </c>
    </row>
    <row r="10" spans="1:16" ht="19.5" customHeight="1">
      <c r="A10" s="21" t="s">
        <v>79</v>
      </c>
      <c r="B10" s="21" t="s">
        <v>80</v>
      </c>
      <c r="C10" s="21" t="s">
        <v>84</v>
      </c>
      <c r="D10" s="21" t="s">
        <v>82</v>
      </c>
      <c r="E10" s="21" t="s">
        <v>85</v>
      </c>
      <c r="F10" s="22">
        <f t="shared" si="0"/>
        <v>25671.95</v>
      </c>
      <c r="G10" s="22">
        <v>18103.8</v>
      </c>
      <c r="H10" s="22">
        <v>2728.41</v>
      </c>
      <c r="I10" s="22">
        <v>1505.2</v>
      </c>
      <c r="J10" s="22">
        <v>50</v>
      </c>
      <c r="K10" s="22">
        <v>0</v>
      </c>
      <c r="L10" s="22">
        <v>3284.54</v>
      </c>
      <c r="M10" s="22">
        <v>0</v>
      </c>
      <c r="N10" s="22">
        <v>0</v>
      </c>
      <c r="O10" s="22">
        <v>0</v>
      </c>
      <c r="P10" s="25">
        <v>0</v>
      </c>
    </row>
    <row r="11" spans="1:16" ht="19.5" customHeight="1">
      <c r="A11" s="21" t="s">
        <v>79</v>
      </c>
      <c r="B11" s="21" t="s">
        <v>86</v>
      </c>
      <c r="C11" s="21" t="s">
        <v>80</v>
      </c>
      <c r="D11" s="21" t="s">
        <v>82</v>
      </c>
      <c r="E11" s="21" t="s">
        <v>87</v>
      </c>
      <c r="F11" s="22">
        <f t="shared" si="0"/>
        <v>598.8</v>
      </c>
      <c r="G11" s="22">
        <v>317.56</v>
      </c>
      <c r="H11" s="22">
        <v>281.24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5">
        <v>0</v>
      </c>
    </row>
    <row r="12" spans="1:16" ht="19.5" customHeight="1">
      <c r="A12" s="21" t="s">
        <v>88</v>
      </c>
      <c r="B12" s="21" t="s">
        <v>80</v>
      </c>
      <c r="C12" s="21" t="s">
        <v>89</v>
      </c>
      <c r="D12" s="21" t="s">
        <v>82</v>
      </c>
      <c r="E12" s="21" t="s">
        <v>90</v>
      </c>
      <c r="F12" s="22">
        <f t="shared" si="0"/>
        <v>8</v>
      </c>
      <c r="G12" s="22">
        <v>0</v>
      </c>
      <c r="H12" s="22">
        <v>3</v>
      </c>
      <c r="I12" s="22">
        <v>0</v>
      </c>
      <c r="J12" s="22">
        <v>0</v>
      </c>
      <c r="K12" s="22">
        <v>0</v>
      </c>
      <c r="L12" s="22">
        <v>5</v>
      </c>
      <c r="M12" s="22">
        <v>0</v>
      </c>
      <c r="N12" s="22">
        <v>0</v>
      </c>
      <c r="O12" s="22">
        <v>0</v>
      </c>
      <c r="P12" s="25">
        <v>0</v>
      </c>
    </row>
    <row r="13" spans="1:16" ht="19.5" customHeight="1">
      <c r="A13" s="21" t="s">
        <v>88</v>
      </c>
      <c r="B13" s="21" t="s">
        <v>93</v>
      </c>
      <c r="C13" s="21" t="s">
        <v>93</v>
      </c>
      <c r="D13" s="21" t="s">
        <v>82</v>
      </c>
      <c r="E13" s="21" t="s">
        <v>94</v>
      </c>
      <c r="F13" s="22">
        <f t="shared" si="0"/>
        <v>5</v>
      </c>
      <c r="G13" s="22">
        <v>1.5</v>
      </c>
      <c r="H13" s="22">
        <v>3.5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5">
        <v>0</v>
      </c>
    </row>
  </sheetData>
  <sheetProtection/>
  <mergeCells count="16">
    <mergeCell ref="A2:P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院本部财务</cp:lastModifiedBy>
  <dcterms:created xsi:type="dcterms:W3CDTF">2019-02-21T03:26:23Z</dcterms:created>
  <dcterms:modified xsi:type="dcterms:W3CDTF">2019-02-26T01:00:10Z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